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0320" windowHeight="122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<sst xmlns="http://schemas.openxmlformats.org/spreadsheetml/2006/main" count="114" uniqueCount="48">
  <si>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12 Hour Results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</si>
  <si>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</si>
  <si>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</si>
  <si>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</si>
  <si>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</si>
  <si>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</si>
  <si>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</si>
  <si>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</si>
  <si>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</si>
  <si>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</si>
  <si>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Carl Barker</t>
  </si>
  <si>
    <t>Paul Black</t>
  </si>
  <si>
    <t>John Harris</t>
  </si>
  <si>
    <t>Grant Cameron</t>
  </si>
  <si>
    <t>Lindsay Phillips</t>
  </si>
  <si>
    <t>Bruce Webber</t>
  </si>
  <si>
    <t>6 Hour Results</t>
  </si>
  <si>
    <t>Hour 1</t>
  </si>
  <si>
    <t>Hour 2</t>
  </si>
  <si>
    <t>Hour 3</t>
  </si>
  <si>
    <t>Hour 16</t>
  </si>
  <si>
    <t>Name</t>
  </si>
  <si>
    <t>Laps</t>
  </si>
  <si>
    <t>Peter Johnson</t>
  </si>
  <si>
    <t>Elizabeth 'Libby' Swain</t>
  </si>
  <si>
    <t>Steven Titmus</t>
  </si>
  <si>
    <t>Patrick Sela</t>
  </si>
  <si>
    <t>Sam Ryan</t>
  </si>
  <si>
    <t>Debbie Dunchue</t>
  </si>
  <si>
    <t>Diana Melham</t>
  </si>
  <si>
    <t>Tina Fiegel</t>
  </si>
  <si>
    <t>Extra</t>
  </si>
  <si>
    <t>Final</t>
  </si>
  <si>
    <t>Name</t>
  </si>
  <si>
    <t>Hour 1</t>
  </si>
  <si>
    <t>Hour 2</t>
  </si>
  <si>
    <t>Hour  3</t>
  </si>
  <si>
    <t>Laps</t>
  </si>
  <si>
    <t>Name</t>
  </si>
  <si>
    <t>metres</t>
  </si>
  <si>
    <t>metres</t>
  </si>
  <si>
    <t>Carl Barker</t>
  </si>
  <si>
    <t>Paul Black</t>
  </si>
  <si>
    <t>John Harris</t>
  </si>
  <si>
    <t>Grant Cameron</t>
  </si>
  <si>
    <t>Lindsay Phillips</t>
  </si>
  <si>
    <t>Bruce Webber</t>
  </si>
  <si>
    <t>km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</si>
</sst>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0"/>
    </font>
    <font>
      <sz val="8"/>
      <name val="Verdana"/>
      <family val="0"/>
    </font>
    <font>
      <sz val="14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3" xfId="0" applyNumberFormat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6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9"/>
  <sheetViews>
    <sheetView tabSelected="1" zoomScale="125" zoomScaleNormal="125" workbookViewId="0" topLeftCell="B1">
      <selection activeCell="J11" sqref="J11"/>
    </sheetView>
  </sheetViews>
  <sheetFormatPr defaultColWidth="11.00390625" defaultRowHeight="12.75"/>
  <cols>
    <col min="1" max="1" width="5.75390625" style="4" customWidth="1"/>
    <col min="2" max="2" width="22.375" style="4" customWidth="1"/>
    <col min="3" max="3" width="8.875" style="4" customWidth="1"/>
    <col min="4" max="4" width="8.375" style="4" customWidth="1"/>
    <col min="5" max="5" width="9.75390625" style="4" customWidth="1"/>
    <col min="6" max="6" width="8.75390625" style="4" customWidth="1"/>
    <col min="7" max="7" width="9.25390625" style="4" customWidth="1"/>
    <col min="8" max="8" width="8.125" style="4" customWidth="1"/>
    <col min="9" max="10" width="9.875" style="4" customWidth="1"/>
    <col min="11" max="11" width="5.00390625" style="4" customWidth="1"/>
    <col min="12" max="12" width="22.375" style="4" customWidth="1"/>
    <col min="13" max="13" width="10.125" style="4" customWidth="1"/>
    <col min="14" max="15" width="9.875" style="4" customWidth="1"/>
    <col min="16" max="16" width="8.75390625" style="4" customWidth="1"/>
    <col min="17" max="17" width="10.00390625" style="4" customWidth="1"/>
    <col min="18" max="18" width="9.375" style="4" customWidth="1"/>
    <col min="19" max="20" width="9.25390625" style="4" customWidth="1"/>
    <col min="21" max="21" width="5.125" style="4" customWidth="1"/>
    <col min="22" max="22" width="17.625" style="4" customWidth="1"/>
    <col min="23" max="23" width="8.375" style="4" customWidth="1"/>
    <col min="24" max="24" width="8.00390625" style="4" customWidth="1"/>
    <col min="25" max="25" width="9.875" style="4" customWidth="1"/>
    <col min="26" max="26" width="8.875" style="4" customWidth="1"/>
    <col min="27" max="27" width="9.125" style="4" customWidth="1"/>
    <col min="28" max="28" width="8.875" style="4" customWidth="1"/>
    <col min="29" max="29" width="10.25390625" style="4" customWidth="1"/>
    <col min="30" max="30" width="8.375" style="4" customWidth="1"/>
    <col min="31" max="31" width="10.75390625" style="4" customWidth="1"/>
    <col min="32" max="32" width="4.75390625" style="4" customWidth="1"/>
    <col min="33" max="33" width="19.25390625" style="4" customWidth="1"/>
    <col min="34" max="16384" width="10.75390625" style="4" customWidth="1"/>
  </cols>
  <sheetData>
    <row r="1" spans="1:58" s="29" customFormat="1" ht="18" thickBot="1">
      <c r="A1" s="1"/>
      <c r="B1" s="1" t="s">
        <v>0</v>
      </c>
      <c r="C1" s="22" t="s">
        <v>34</v>
      </c>
      <c r="D1" s="23"/>
      <c r="E1" s="22" t="s">
        <v>35</v>
      </c>
      <c r="F1" s="23"/>
      <c r="G1" s="22" t="s">
        <v>36</v>
      </c>
      <c r="H1" s="23"/>
      <c r="I1" s="22" t="s">
        <v>1</v>
      </c>
      <c r="J1" s="23"/>
      <c r="K1" s="1"/>
      <c r="L1" s="1" t="s">
        <v>0</v>
      </c>
      <c r="M1" s="22" t="s">
        <v>2</v>
      </c>
      <c r="N1" s="23"/>
      <c r="O1" s="22" t="s">
        <v>3</v>
      </c>
      <c r="P1" s="23"/>
      <c r="Q1" s="22" t="s">
        <v>4</v>
      </c>
      <c r="R1" s="23"/>
      <c r="S1" s="22" t="s">
        <v>5</v>
      </c>
      <c r="T1" s="23"/>
      <c r="U1" s="1"/>
      <c r="V1" s="1" t="s">
        <v>0</v>
      </c>
      <c r="W1" s="22" t="s">
        <v>6</v>
      </c>
      <c r="X1" s="23"/>
      <c r="Y1" s="22" t="s">
        <v>7</v>
      </c>
      <c r="Z1" s="23"/>
      <c r="AA1" s="22" t="s">
        <v>8</v>
      </c>
      <c r="AB1" s="23"/>
      <c r="AC1" s="22" t="s">
        <v>9</v>
      </c>
      <c r="AD1" s="24"/>
      <c r="AE1" s="25" t="s">
        <v>31</v>
      </c>
      <c r="AF1" s="1"/>
      <c r="AG1" s="1" t="s">
        <v>0</v>
      </c>
      <c r="AH1" s="26" t="s">
        <v>32</v>
      </c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8"/>
    </row>
    <row r="2" spans="1:58" s="29" customFormat="1" ht="16.5">
      <c r="A2" s="1"/>
      <c r="B2" s="5" t="s">
        <v>33</v>
      </c>
      <c r="C2" s="22" t="s">
        <v>37</v>
      </c>
      <c r="D2" s="31" t="s">
        <v>47</v>
      </c>
      <c r="E2" s="22" t="s">
        <v>37</v>
      </c>
      <c r="F2" s="31" t="s">
        <v>47</v>
      </c>
      <c r="G2" s="22" t="s">
        <v>37</v>
      </c>
      <c r="H2" s="31" t="s">
        <v>47</v>
      </c>
      <c r="I2" s="22" t="s">
        <v>37</v>
      </c>
      <c r="J2" s="31" t="s">
        <v>47</v>
      </c>
      <c r="K2" s="1"/>
      <c r="L2" s="5" t="s">
        <v>38</v>
      </c>
      <c r="M2" s="22" t="s">
        <v>37</v>
      </c>
      <c r="N2" s="31" t="s">
        <v>47</v>
      </c>
      <c r="O2" s="22" t="s">
        <v>37</v>
      </c>
      <c r="P2" s="31" t="s">
        <v>47</v>
      </c>
      <c r="Q2" s="22" t="s">
        <v>37</v>
      </c>
      <c r="R2" s="31" t="s">
        <v>47</v>
      </c>
      <c r="S2" s="22" t="s">
        <v>37</v>
      </c>
      <c r="T2" s="31" t="s">
        <v>47</v>
      </c>
      <c r="U2" s="1"/>
      <c r="V2" s="5" t="s">
        <v>38</v>
      </c>
      <c r="W2" s="22" t="s">
        <v>37</v>
      </c>
      <c r="X2" s="31" t="s">
        <v>47</v>
      </c>
      <c r="Y2" s="22" t="s">
        <v>37</v>
      </c>
      <c r="Z2" s="31" t="s">
        <v>47</v>
      </c>
      <c r="AA2" s="22" t="s">
        <v>37</v>
      </c>
      <c r="AB2" s="31" t="s">
        <v>47</v>
      </c>
      <c r="AC2" s="22" t="s">
        <v>37</v>
      </c>
      <c r="AD2" s="31" t="s">
        <v>47</v>
      </c>
      <c r="AE2" s="30" t="s">
        <v>39</v>
      </c>
      <c r="AF2" s="1"/>
      <c r="AG2" s="5" t="s">
        <v>21</v>
      </c>
      <c r="AH2" s="31" t="s">
        <v>47</v>
      </c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8"/>
    </row>
    <row r="3" spans="1:58" ht="16.5">
      <c r="A3" s="7">
        <v>1</v>
      </c>
      <c r="B3" s="8" t="s">
        <v>10</v>
      </c>
      <c r="C3" s="6">
        <v>36</v>
      </c>
      <c r="D3" s="9">
        <f aca="true" t="shared" si="0" ref="D3:D8">C3*0.4</f>
        <v>14.4</v>
      </c>
      <c r="E3" s="6">
        <v>71</v>
      </c>
      <c r="F3" s="9">
        <f aca="true" t="shared" si="1" ref="F3:F8">E3*0.4</f>
        <v>28.400000000000002</v>
      </c>
      <c r="G3" s="6">
        <v>106</v>
      </c>
      <c r="H3" s="9">
        <f aca="true" t="shared" si="2" ref="H3:H8">G3*0.4</f>
        <v>42.400000000000006</v>
      </c>
      <c r="I3" s="6">
        <v>128</v>
      </c>
      <c r="J3" s="9">
        <f aca="true" t="shared" si="3" ref="J3:J8">I3*0.4</f>
        <v>51.2</v>
      </c>
      <c r="K3" s="7">
        <v>1</v>
      </c>
      <c r="L3" s="8" t="s">
        <v>10</v>
      </c>
      <c r="M3" s="6">
        <v>142</v>
      </c>
      <c r="N3" s="9">
        <f aca="true" t="shared" si="4" ref="N3:N8">M3*0.4</f>
        <v>56.800000000000004</v>
      </c>
      <c r="O3" s="6">
        <v>142</v>
      </c>
      <c r="P3" s="9">
        <f aca="true" t="shared" si="5" ref="P3:P8">O3*0.4</f>
        <v>56.800000000000004</v>
      </c>
      <c r="Q3" s="6">
        <v>181</v>
      </c>
      <c r="R3" s="9">
        <f aca="true" t="shared" si="6" ref="R3:R8">Q3*0.4</f>
        <v>72.4</v>
      </c>
      <c r="S3" s="6">
        <v>188</v>
      </c>
      <c r="T3" s="9">
        <f aca="true" t="shared" si="7" ref="T3:T8">S3*0.4</f>
        <v>75.2</v>
      </c>
      <c r="U3" s="7">
        <v>1</v>
      </c>
      <c r="V3" s="8" t="s">
        <v>10</v>
      </c>
      <c r="W3" s="6">
        <v>211</v>
      </c>
      <c r="X3" s="9">
        <f aca="true" t="shared" si="8" ref="X3:X8">W3*0.4</f>
        <v>84.4</v>
      </c>
      <c r="Y3" s="6">
        <v>229</v>
      </c>
      <c r="Z3" s="9">
        <f aca="true" t="shared" si="9" ref="Z3:Z8">Y3*0.4</f>
        <v>91.60000000000001</v>
      </c>
      <c r="AA3" s="6">
        <v>250</v>
      </c>
      <c r="AB3" s="9">
        <f aca="true" t="shared" si="10" ref="AB3:AB8">AA3*0.4</f>
        <v>100</v>
      </c>
      <c r="AC3" s="6">
        <v>268</v>
      </c>
      <c r="AD3" s="10">
        <f aca="true" t="shared" si="11" ref="AD3:AD8">AC3*0.4</f>
        <v>107.2</v>
      </c>
      <c r="AE3" s="6">
        <v>284.1</v>
      </c>
      <c r="AF3" s="7">
        <v>1</v>
      </c>
      <c r="AG3" s="8" t="s">
        <v>41</v>
      </c>
      <c r="AH3" s="11">
        <f aca="true" t="shared" si="12" ref="AH3:AH8">AD3+(AE3/1000)</f>
        <v>107.4841</v>
      </c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3"/>
    </row>
    <row r="4" spans="1:58" ht="16.5">
      <c r="A4" s="7">
        <v>2</v>
      </c>
      <c r="B4" s="8" t="s">
        <v>11</v>
      </c>
      <c r="C4" s="6">
        <v>22</v>
      </c>
      <c r="D4" s="9">
        <f t="shared" si="0"/>
        <v>8.8</v>
      </c>
      <c r="E4" s="6">
        <v>46</v>
      </c>
      <c r="F4" s="9">
        <f t="shared" si="1"/>
        <v>18.400000000000002</v>
      </c>
      <c r="G4" s="6">
        <v>70</v>
      </c>
      <c r="H4" s="9">
        <f t="shared" si="2"/>
        <v>28</v>
      </c>
      <c r="I4" s="6">
        <v>92</v>
      </c>
      <c r="J4" s="9">
        <f t="shared" si="3"/>
        <v>36.800000000000004</v>
      </c>
      <c r="K4" s="7">
        <v>2</v>
      </c>
      <c r="L4" s="8" t="s">
        <v>11</v>
      </c>
      <c r="M4" s="6">
        <v>112</v>
      </c>
      <c r="N4" s="9">
        <f t="shared" si="4"/>
        <v>44.800000000000004</v>
      </c>
      <c r="O4" s="6">
        <v>133</v>
      </c>
      <c r="P4" s="9">
        <f t="shared" si="5"/>
        <v>53.2</v>
      </c>
      <c r="Q4" s="6">
        <v>156</v>
      </c>
      <c r="R4" s="9">
        <f t="shared" si="6"/>
        <v>62.400000000000006</v>
      </c>
      <c r="S4" s="6">
        <v>179</v>
      </c>
      <c r="T4" s="9">
        <f t="shared" si="7"/>
        <v>71.60000000000001</v>
      </c>
      <c r="U4" s="7">
        <v>2</v>
      </c>
      <c r="V4" s="8" t="s">
        <v>11</v>
      </c>
      <c r="W4" s="6">
        <v>200</v>
      </c>
      <c r="X4" s="9">
        <f t="shared" si="8"/>
        <v>80</v>
      </c>
      <c r="Y4" s="6">
        <v>222</v>
      </c>
      <c r="Z4" s="9">
        <f t="shared" si="9"/>
        <v>88.80000000000001</v>
      </c>
      <c r="AA4" s="6">
        <v>242</v>
      </c>
      <c r="AB4" s="9">
        <f t="shared" si="10"/>
        <v>96.80000000000001</v>
      </c>
      <c r="AC4" s="6">
        <v>251</v>
      </c>
      <c r="AD4" s="10">
        <f t="shared" si="11"/>
        <v>100.4</v>
      </c>
      <c r="AE4" s="6">
        <v>0</v>
      </c>
      <c r="AF4" s="7">
        <v>2</v>
      </c>
      <c r="AG4" s="8" t="s">
        <v>42</v>
      </c>
      <c r="AH4" s="11">
        <f t="shared" si="12"/>
        <v>100.4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3"/>
    </row>
    <row r="5" spans="1:58" ht="16.5">
      <c r="A5" s="7">
        <v>3</v>
      </c>
      <c r="B5" s="8" t="s">
        <v>12</v>
      </c>
      <c r="C5" s="6">
        <v>20</v>
      </c>
      <c r="D5" s="9">
        <f t="shared" si="0"/>
        <v>8</v>
      </c>
      <c r="E5" s="6">
        <v>39</v>
      </c>
      <c r="F5" s="9">
        <f t="shared" si="1"/>
        <v>15.600000000000001</v>
      </c>
      <c r="G5" s="6">
        <v>58</v>
      </c>
      <c r="H5" s="9">
        <f t="shared" si="2"/>
        <v>23.200000000000003</v>
      </c>
      <c r="I5" s="6">
        <v>77</v>
      </c>
      <c r="J5" s="9">
        <f t="shared" si="3"/>
        <v>30.8</v>
      </c>
      <c r="K5" s="7">
        <v>3</v>
      </c>
      <c r="L5" s="8" t="s">
        <v>12</v>
      </c>
      <c r="M5" s="6">
        <v>97</v>
      </c>
      <c r="N5" s="9">
        <f t="shared" si="4"/>
        <v>38.800000000000004</v>
      </c>
      <c r="O5" s="6">
        <v>114</v>
      </c>
      <c r="P5" s="9">
        <f t="shared" si="5"/>
        <v>45.6</v>
      </c>
      <c r="Q5" s="6">
        <v>134</v>
      </c>
      <c r="R5" s="9">
        <f t="shared" si="6"/>
        <v>53.6</v>
      </c>
      <c r="S5" s="6">
        <v>152</v>
      </c>
      <c r="T5" s="9">
        <f t="shared" si="7"/>
        <v>60.800000000000004</v>
      </c>
      <c r="U5" s="7">
        <v>3</v>
      </c>
      <c r="V5" s="8" t="s">
        <v>12</v>
      </c>
      <c r="W5" s="6">
        <v>169</v>
      </c>
      <c r="X5" s="9">
        <f t="shared" si="8"/>
        <v>67.60000000000001</v>
      </c>
      <c r="Y5" s="6">
        <v>187</v>
      </c>
      <c r="Z5" s="9">
        <f t="shared" si="9"/>
        <v>74.8</v>
      </c>
      <c r="AA5" s="6">
        <v>205</v>
      </c>
      <c r="AB5" s="9">
        <f t="shared" si="10"/>
        <v>82</v>
      </c>
      <c r="AC5" s="6">
        <v>223</v>
      </c>
      <c r="AD5" s="10">
        <f t="shared" si="11"/>
        <v>89.2</v>
      </c>
      <c r="AE5" s="6">
        <v>71.2</v>
      </c>
      <c r="AF5" s="7">
        <v>3</v>
      </c>
      <c r="AG5" s="8" t="s">
        <v>43</v>
      </c>
      <c r="AH5" s="11">
        <f t="shared" si="12"/>
        <v>89.27120000000001</v>
      </c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3"/>
    </row>
    <row r="6" spans="1:58" ht="16.5">
      <c r="A6" s="7">
        <v>4</v>
      </c>
      <c r="B6" s="8" t="s">
        <v>13</v>
      </c>
      <c r="C6" s="6">
        <v>23</v>
      </c>
      <c r="D6" s="9">
        <f t="shared" si="0"/>
        <v>9.200000000000001</v>
      </c>
      <c r="E6" s="6">
        <v>47</v>
      </c>
      <c r="F6" s="9">
        <f t="shared" si="1"/>
        <v>18.8</v>
      </c>
      <c r="G6" s="6">
        <v>70</v>
      </c>
      <c r="H6" s="9">
        <f t="shared" si="2"/>
        <v>28</v>
      </c>
      <c r="I6" s="6">
        <v>89</v>
      </c>
      <c r="J6" s="9">
        <f t="shared" si="3"/>
        <v>35.6</v>
      </c>
      <c r="K6" s="7">
        <v>4</v>
      </c>
      <c r="L6" s="8" t="s">
        <v>13</v>
      </c>
      <c r="M6" s="6">
        <v>107</v>
      </c>
      <c r="N6" s="9">
        <f t="shared" si="4"/>
        <v>42.800000000000004</v>
      </c>
      <c r="O6" s="6">
        <v>125</v>
      </c>
      <c r="P6" s="9">
        <f t="shared" si="5"/>
        <v>50</v>
      </c>
      <c r="Q6" s="6">
        <v>142</v>
      </c>
      <c r="R6" s="9">
        <f t="shared" si="6"/>
        <v>56.800000000000004</v>
      </c>
      <c r="S6" s="6">
        <v>160</v>
      </c>
      <c r="T6" s="9">
        <f t="shared" si="7"/>
        <v>64</v>
      </c>
      <c r="U6" s="7">
        <v>4</v>
      </c>
      <c r="V6" s="8" t="s">
        <v>13</v>
      </c>
      <c r="W6" s="6">
        <v>171</v>
      </c>
      <c r="X6" s="9">
        <f t="shared" si="8"/>
        <v>68.4</v>
      </c>
      <c r="Y6" s="6">
        <v>188</v>
      </c>
      <c r="Z6" s="9">
        <f t="shared" si="9"/>
        <v>75.2</v>
      </c>
      <c r="AA6" s="6">
        <v>202</v>
      </c>
      <c r="AB6" s="9">
        <f t="shared" si="10"/>
        <v>80.80000000000001</v>
      </c>
      <c r="AC6" s="6">
        <v>215</v>
      </c>
      <c r="AD6" s="10">
        <f t="shared" si="11"/>
        <v>86</v>
      </c>
      <c r="AE6" s="6">
        <v>249.2</v>
      </c>
      <c r="AF6" s="7">
        <v>4</v>
      </c>
      <c r="AG6" s="8" t="s">
        <v>44</v>
      </c>
      <c r="AH6" s="11">
        <f t="shared" si="12"/>
        <v>86.2492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3"/>
    </row>
    <row r="7" spans="1:58" ht="16.5">
      <c r="A7" s="7">
        <v>5</v>
      </c>
      <c r="B7" s="8" t="s">
        <v>14</v>
      </c>
      <c r="C7" s="6">
        <v>26</v>
      </c>
      <c r="D7" s="9">
        <f t="shared" si="0"/>
        <v>10.4</v>
      </c>
      <c r="E7" s="6">
        <v>50</v>
      </c>
      <c r="F7" s="9">
        <f t="shared" si="1"/>
        <v>20</v>
      </c>
      <c r="G7" s="6">
        <v>71</v>
      </c>
      <c r="H7" s="9">
        <f t="shared" si="2"/>
        <v>28.400000000000002</v>
      </c>
      <c r="I7" s="6">
        <v>88</v>
      </c>
      <c r="J7" s="9">
        <f t="shared" si="3"/>
        <v>35.2</v>
      </c>
      <c r="K7" s="7">
        <v>5</v>
      </c>
      <c r="L7" s="8" t="s">
        <v>14</v>
      </c>
      <c r="M7" s="6">
        <v>103</v>
      </c>
      <c r="N7" s="9">
        <f t="shared" si="4"/>
        <v>41.2</v>
      </c>
      <c r="O7" s="6">
        <v>119</v>
      </c>
      <c r="P7" s="9">
        <f t="shared" si="5"/>
        <v>47.6</v>
      </c>
      <c r="Q7" s="6">
        <v>131</v>
      </c>
      <c r="R7" s="9">
        <f t="shared" si="6"/>
        <v>52.400000000000006</v>
      </c>
      <c r="S7" s="6">
        <v>138</v>
      </c>
      <c r="T7" s="9">
        <f t="shared" si="7"/>
        <v>55.2</v>
      </c>
      <c r="U7" s="7">
        <v>5</v>
      </c>
      <c r="V7" s="8" t="s">
        <v>14</v>
      </c>
      <c r="W7" s="6">
        <v>138</v>
      </c>
      <c r="X7" s="9">
        <f t="shared" si="8"/>
        <v>55.2</v>
      </c>
      <c r="Y7" s="6">
        <v>138</v>
      </c>
      <c r="Z7" s="9">
        <f t="shared" si="9"/>
        <v>55.2</v>
      </c>
      <c r="AA7" s="6">
        <v>138</v>
      </c>
      <c r="AB7" s="9">
        <f t="shared" si="10"/>
        <v>55.2</v>
      </c>
      <c r="AC7" s="6">
        <v>138</v>
      </c>
      <c r="AD7" s="10">
        <f t="shared" si="11"/>
        <v>55.2</v>
      </c>
      <c r="AE7" s="6">
        <v>0</v>
      </c>
      <c r="AF7" s="7">
        <v>5</v>
      </c>
      <c r="AG7" s="8" t="s">
        <v>45</v>
      </c>
      <c r="AH7" s="11">
        <f t="shared" si="12"/>
        <v>55.2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3"/>
    </row>
    <row r="8" spans="1:58" ht="18" thickBot="1">
      <c r="A8" s="7">
        <v>6</v>
      </c>
      <c r="B8" s="8" t="s">
        <v>15</v>
      </c>
      <c r="C8" s="12">
        <v>26</v>
      </c>
      <c r="D8" s="13">
        <f t="shared" si="0"/>
        <v>10.4</v>
      </c>
      <c r="E8" s="12">
        <v>49</v>
      </c>
      <c r="F8" s="13">
        <f t="shared" si="1"/>
        <v>19.6</v>
      </c>
      <c r="G8" s="12">
        <v>71</v>
      </c>
      <c r="H8" s="13">
        <f t="shared" si="2"/>
        <v>28.400000000000002</v>
      </c>
      <c r="I8" s="12">
        <v>89</v>
      </c>
      <c r="J8" s="13">
        <f t="shared" si="3"/>
        <v>35.6</v>
      </c>
      <c r="K8" s="7">
        <v>6</v>
      </c>
      <c r="L8" s="8" t="s">
        <v>15</v>
      </c>
      <c r="M8" s="12">
        <v>110</v>
      </c>
      <c r="N8" s="13">
        <f t="shared" si="4"/>
        <v>44</v>
      </c>
      <c r="O8" s="12">
        <v>129</v>
      </c>
      <c r="P8" s="13">
        <f t="shared" si="5"/>
        <v>51.6</v>
      </c>
      <c r="Q8" s="12">
        <v>129</v>
      </c>
      <c r="R8" s="13">
        <f t="shared" si="6"/>
        <v>51.6</v>
      </c>
      <c r="S8" s="12">
        <v>129</v>
      </c>
      <c r="T8" s="13">
        <f t="shared" si="7"/>
        <v>51.6</v>
      </c>
      <c r="U8" s="7">
        <v>6</v>
      </c>
      <c r="V8" s="8" t="s">
        <v>15</v>
      </c>
      <c r="W8" s="12">
        <v>129</v>
      </c>
      <c r="X8" s="13">
        <f t="shared" si="8"/>
        <v>51.6</v>
      </c>
      <c r="Y8" s="12">
        <v>129</v>
      </c>
      <c r="Z8" s="13">
        <f t="shared" si="9"/>
        <v>51.6</v>
      </c>
      <c r="AA8" s="12">
        <v>129</v>
      </c>
      <c r="AB8" s="13">
        <f t="shared" si="10"/>
        <v>51.6</v>
      </c>
      <c r="AC8" s="12">
        <v>129</v>
      </c>
      <c r="AD8" s="14">
        <f t="shared" si="11"/>
        <v>51.6</v>
      </c>
      <c r="AE8" s="15">
        <v>0</v>
      </c>
      <c r="AF8" s="7">
        <v>6</v>
      </c>
      <c r="AG8" s="8" t="s">
        <v>46</v>
      </c>
      <c r="AH8" s="16">
        <f t="shared" si="12"/>
        <v>51.6</v>
      </c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</row>
    <row r="9" spans="1:58" ht="18" thickBot="1">
      <c r="A9" s="1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17"/>
      <c r="AF9" s="7"/>
      <c r="AG9" s="7"/>
      <c r="AH9" s="18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3"/>
    </row>
    <row r="10" spans="1:58" s="33" customFormat="1" ht="16.5">
      <c r="A10" s="1"/>
      <c r="B10" s="1" t="s">
        <v>16</v>
      </c>
      <c r="C10" s="22" t="s">
        <v>17</v>
      </c>
      <c r="D10" s="23"/>
      <c r="E10" s="22" t="s">
        <v>18</v>
      </c>
      <c r="F10" s="23"/>
      <c r="G10" s="22" t="s">
        <v>19</v>
      </c>
      <c r="H10" s="23"/>
      <c r="I10" s="22" t="s">
        <v>1</v>
      </c>
      <c r="J10" s="23"/>
      <c r="K10" s="1"/>
      <c r="L10" s="1" t="s">
        <v>16</v>
      </c>
      <c r="M10" s="22" t="s">
        <v>2</v>
      </c>
      <c r="N10" s="23"/>
      <c r="O10" s="22" t="s">
        <v>20</v>
      </c>
      <c r="P10" s="23"/>
      <c r="Q10" s="25" t="s">
        <v>31</v>
      </c>
      <c r="R10" s="32" t="s">
        <v>32</v>
      </c>
      <c r="AC10" s="1"/>
      <c r="AD10" s="1"/>
      <c r="AE10" s="27"/>
      <c r="AH10" s="34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8"/>
    </row>
    <row r="11" spans="1:58" s="29" customFormat="1" ht="16.5">
      <c r="A11" s="1"/>
      <c r="B11" s="5" t="s">
        <v>21</v>
      </c>
      <c r="C11" s="30" t="s">
        <v>22</v>
      </c>
      <c r="D11" s="31" t="s">
        <v>47</v>
      </c>
      <c r="E11" s="30" t="s">
        <v>22</v>
      </c>
      <c r="F11" s="31" t="s">
        <v>47</v>
      </c>
      <c r="G11" s="30" t="s">
        <v>22</v>
      </c>
      <c r="H11" s="31" t="s">
        <v>47</v>
      </c>
      <c r="I11" s="30" t="s">
        <v>22</v>
      </c>
      <c r="J11" s="31" t="s">
        <v>47</v>
      </c>
      <c r="K11" s="1"/>
      <c r="L11" s="5" t="s">
        <v>21</v>
      </c>
      <c r="M11" s="30" t="s">
        <v>22</v>
      </c>
      <c r="N11" s="31" t="s">
        <v>47</v>
      </c>
      <c r="O11" s="30" t="s">
        <v>22</v>
      </c>
      <c r="P11" s="31" t="s">
        <v>47</v>
      </c>
      <c r="Q11" s="30" t="s">
        <v>40</v>
      </c>
      <c r="R11" s="31" t="s">
        <v>47</v>
      </c>
      <c r="AC11" s="1"/>
      <c r="AD11" s="1"/>
      <c r="AE11" s="1"/>
      <c r="AH11" s="28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28"/>
    </row>
    <row r="12" spans="1:58" ht="16.5">
      <c r="A12" s="7">
        <v>1</v>
      </c>
      <c r="B12" s="8" t="s">
        <v>23</v>
      </c>
      <c r="C12" s="6">
        <v>34</v>
      </c>
      <c r="D12" s="9">
        <f aca="true" t="shared" si="13" ref="D12:D19">C12*0.4</f>
        <v>13.600000000000001</v>
      </c>
      <c r="E12" s="6">
        <v>70</v>
      </c>
      <c r="F12" s="9">
        <f aca="true" t="shared" si="14" ref="F12:F19">E12*0.4</f>
        <v>28</v>
      </c>
      <c r="G12" s="6">
        <v>102</v>
      </c>
      <c r="H12" s="9">
        <f aca="true" t="shared" si="15" ref="H12:H19">G12*0.4</f>
        <v>40.800000000000004</v>
      </c>
      <c r="I12" s="6">
        <v>129</v>
      </c>
      <c r="J12" s="9">
        <f aca="true" t="shared" si="16" ref="J12:J19">I12*0.4</f>
        <v>51.6</v>
      </c>
      <c r="K12" s="7">
        <v>1</v>
      </c>
      <c r="L12" s="8" t="s">
        <v>23</v>
      </c>
      <c r="M12" s="6">
        <v>147</v>
      </c>
      <c r="N12" s="9">
        <f aca="true" t="shared" si="17" ref="N12:N19">M12*0.4</f>
        <v>58.800000000000004</v>
      </c>
      <c r="O12" s="6">
        <v>178</v>
      </c>
      <c r="P12" s="9">
        <f aca="true" t="shared" si="18" ref="P12:P19">O12*0.4</f>
        <v>71.2</v>
      </c>
      <c r="Q12" s="6">
        <v>166.2</v>
      </c>
      <c r="R12" s="9">
        <f>P12+(Q12/1000)</f>
        <v>71.3662</v>
      </c>
      <c r="AC12" s="7"/>
      <c r="AD12" s="7"/>
      <c r="AE12" s="7"/>
      <c r="AH12" s="3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"/>
    </row>
    <row r="13" spans="1:58" ht="16.5">
      <c r="A13" s="7">
        <v>2</v>
      </c>
      <c r="B13" s="8" t="s">
        <v>24</v>
      </c>
      <c r="C13" s="6">
        <v>25</v>
      </c>
      <c r="D13" s="9">
        <f t="shared" si="13"/>
        <v>10</v>
      </c>
      <c r="E13" s="6">
        <v>50</v>
      </c>
      <c r="F13" s="9">
        <f t="shared" si="14"/>
        <v>20</v>
      </c>
      <c r="G13" s="6">
        <v>73</v>
      </c>
      <c r="H13" s="9">
        <f t="shared" si="15"/>
        <v>29.200000000000003</v>
      </c>
      <c r="I13" s="6">
        <v>95</v>
      </c>
      <c r="J13" s="9">
        <f t="shared" si="16"/>
        <v>38</v>
      </c>
      <c r="K13" s="7">
        <v>2</v>
      </c>
      <c r="L13" s="8" t="s">
        <v>24</v>
      </c>
      <c r="M13" s="6">
        <v>117</v>
      </c>
      <c r="N13" s="9">
        <f t="shared" si="17"/>
        <v>46.800000000000004</v>
      </c>
      <c r="O13" s="6">
        <v>139</v>
      </c>
      <c r="P13" s="9">
        <f t="shared" si="18"/>
        <v>55.6</v>
      </c>
      <c r="Q13" s="6">
        <v>132.8</v>
      </c>
      <c r="R13" s="9">
        <f aca="true" t="shared" si="19" ref="R13:R19">P13+(Q13/1000)</f>
        <v>55.732800000000005</v>
      </c>
      <c r="AC13" s="7"/>
      <c r="AD13" s="7"/>
      <c r="AE13" s="7"/>
      <c r="AH13" s="3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3"/>
    </row>
    <row r="14" spans="1:58" ht="16.5">
      <c r="A14" s="7">
        <v>3</v>
      </c>
      <c r="B14" s="8" t="s">
        <v>25</v>
      </c>
      <c r="C14" s="6">
        <v>26</v>
      </c>
      <c r="D14" s="9">
        <f t="shared" si="13"/>
        <v>10.4</v>
      </c>
      <c r="E14" s="6">
        <v>53</v>
      </c>
      <c r="F14" s="9">
        <f t="shared" si="14"/>
        <v>21.200000000000003</v>
      </c>
      <c r="G14" s="6">
        <v>76</v>
      </c>
      <c r="H14" s="9">
        <f t="shared" si="15"/>
        <v>30.400000000000002</v>
      </c>
      <c r="I14" s="6">
        <v>97</v>
      </c>
      <c r="J14" s="9">
        <f t="shared" si="16"/>
        <v>38.800000000000004</v>
      </c>
      <c r="K14" s="7">
        <v>3</v>
      </c>
      <c r="L14" s="8" t="s">
        <v>25</v>
      </c>
      <c r="M14" s="6">
        <v>116</v>
      </c>
      <c r="N14" s="9">
        <f t="shared" si="17"/>
        <v>46.400000000000006</v>
      </c>
      <c r="O14" s="6">
        <v>136</v>
      </c>
      <c r="P14" s="9">
        <f t="shared" si="18"/>
        <v>54.400000000000006</v>
      </c>
      <c r="Q14" s="6">
        <v>160.1</v>
      </c>
      <c r="R14" s="9">
        <f t="shared" si="19"/>
        <v>54.560100000000006</v>
      </c>
      <c r="AC14" s="7"/>
      <c r="AD14" s="7"/>
      <c r="AE14" s="7"/>
      <c r="AH14" s="3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3"/>
    </row>
    <row r="15" spans="1:58" ht="16.5">
      <c r="A15" s="7">
        <v>4</v>
      </c>
      <c r="B15" s="8" t="s">
        <v>26</v>
      </c>
      <c r="C15" s="6">
        <v>19</v>
      </c>
      <c r="D15" s="9">
        <f t="shared" si="13"/>
        <v>7.6000000000000005</v>
      </c>
      <c r="E15" s="6">
        <v>39</v>
      </c>
      <c r="F15" s="9">
        <f t="shared" si="14"/>
        <v>15.600000000000001</v>
      </c>
      <c r="G15" s="6">
        <v>59</v>
      </c>
      <c r="H15" s="9">
        <f t="shared" si="15"/>
        <v>23.6</v>
      </c>
      <c r="I15" s="6">
        <v>78</v>
      </c>
      <c r="J15" s="9">
        <f t="shared" si="16"/>
        <v>31.200000000000003</v>
      </c>
      <c r="K15" s="7">
        <v>4</v>
      </c>
      <c r="L15" s="8" t="s">
        <v>26</v>
      </c>
      <c r="M15" s="6">
        <v>95</v>
      </c>
      <c r="N15" s="9">
        <f t="shared" si="17"/>
        <v>38</v>
      </c>
      <c r="O15" s="6">
        <v>114</v>
      </c>
      <c r="P15" s="9">
        <f t="shared" si="18"/>
        <v>45.6</v>
      </c>
      <c r="Q15" s="6">
        <v>86.8</v>
      </c>
      <c r="R15" s="9">
        <f t="shared" si="19"/>
        <v>45.6868</v>
      </c>
      <c r="AC15" s="7"/>
      <c r="AD15" s="7"/>
      <c r="AE15" s="7"/>
      <c r="AH15" s="3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3"/>
    </row>
    <row r="16" spans="1:58" ht="16.5">
      <c r="A16" s="7">
        <v>5</v>
      </c>
      <c r="B16" s="8" t="s">
        <v>27</v>
      </c>
      <c r="C16" s="6">
        <v>21</v>
      </c>
      <c r="D16" s="9">
        <f t="shared" si="13"/>
        <v>8.4</v>
      </c>
      <c r="E16" s="6">
        <v>40</v>
      </c>
      <c r="F16" s="9">
        <f t="shared" si="14"/>
        <v>16</v>
      </c>
      <c r="G16" s="6">
        <v>59</v>
      </c>
      <c r="H16" s="9">
        <f t="shared" si="15"/>
        <v>23.6</v>
      </c>
      <c r="I16" s="6">
        <v>75</v>
      </c>
      <c r="J16" s="9">
        <f t="shared" si="16"/>
        <v>30</v>
      </c>
      <c r="K16" s="7">
        <v>5</v>
      </c>
      <c r="L16" s="8" t="s">
        <v>27</v>
      </c>
      <c r="M16" s="6">
        <v>93</v>
      </c>
      <c r="N16" s="9">
        <f t="shared" si="17"/>
        <v>37.2</v>
      </c>
      <c r="O16" s="6">
        <v>110</v>
      </c>
      <c r="P16" s="9">
        <f t="shared" si="18"/>
        <v>44</v>
      </c>
      <c r="Q16" s="6">
        <v>65.4</v>
      </c>
      <c r="R16" s="9">
        <f t="shared" si="19"/>
        <v>44.0654</v>
      </c>
      <c r="AC16" s="7"/>
      <c r="AD16" s="7"/>
      <c r="AE16" s="7"/>
      <c r="AH16" s="3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3"/>
    </row>
    <row r="17" spans="1:58" ht="16.5">
      <c r="A17" s="7">
        <v>6</v>
      </c>
      <c r="B17" s="8" t="s">
        <v>28</v>
      </c>
      <c r="C17" s="6">
        <v>16</v>
      </c>
      <c r="D17" s="9">
        <f t="shared" si="13"/>
        <v>6.4</v>
      </c>
      <c r="E17" s="6">
        <v>32</v>
      </c>
      <c r="F17" s="9">
        <f t="shared" si="14"/>
        <v>12.8</v>
      </c>
      <c r="G17" s="6">
        <v>47</v>
      </c>
      <c r="H17" s="9">
        <f t="shared" si="15"/>
        <v>18.8</v>
      </c>
      <c r="I17" s="6">
        <v>62</v>
      </c>
      <c r="J17" s="9">
        <f t="shared" si="16"/>
        <v>24.8</v>
      </c>
      <c r="K17" s="7">
        <v>6</v>
      </c>
      <c r="L17" s="8" t="s">
        <v>28</v>
      </c>
      <c r="M17" s="6">
        <v>77</v>
      </c>
      <c r="N17" s="9">
        <f t="shared" si="17"/>
        <v>30.8</v>
      </c>
      <c r="O17" s="6">
        <v>92</v>
      </c>
      <c r="P17" s="9">
        <f t="shared" si="18"/>
        <v>36.800000000000004</v>
      </c>
      <c r="Q17" s="6">
        <v>141.9</v>
      </c>
      <c r="R17" s="9">
        <f t="shared" si="19"/>
        <v>36.941900000000004</v>
      </c>
      <c r="AC17" s="7"/>
      <c r="AD17" s="7"/>
      <c r="AE17" s="7"/>
      <c r="AH17" s="3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3"/>
    </row>
    <row r="18" spans="1:58" ht="16.5">
      <c r="A18" s="7">
        <v>7</v>
      </c>
      <c r="B18" s="8" t="s">
        <v>29</v>
      </c>
      <c r="C18" s="6">
        <v>16</v>
      </c>
      <c r="D18" s="9">
        <f t="shared" si="13"/>
        <v>6.4</v>
      </c>
      <c r="E18" s="6">
        <v>32</v>
      </c>
      <c r="F18" s="9">
        <f t="shared" si="14"/>
        <v>12.8</v>
      </c>
      <c r="G18" s="6">
        <v>47</v>
      </c>
      <c r="H18" s="9">
        <f t="shared" si="15"/>
        <v>18.8</v>
      </c>
      <c r="I18" s="6">
        <v>62</v>
      </c>
      <c r="J18" s="9">
        <f t="shared" si="16"/>
        <v>24.8</v>
      </c>
      <c r="K18" s="7">
        <v>7</v>
      </c>
      <c r="L18" s="8" t="s">
        <v>29</v>
      </c>
      <c r="M18" s="6">
        <v>77</v>
      </c>
      <c r="N18" s="9">
        <f t="shared" si="17"/>
        <v>30.8</v>
      </c>
      <c r="O18" s="6">
        <v>92</v>
      </c>
      <c r="P18" s="9">
        <f t="shared" si="18"/>
        <v>36.800000000000004</v>
      </c>
      <c r="Q18" s="6">
        <v>141.9</v>
      </c>
      <c r="R18" s="9">
        <f t="shared" si="19"/>
        <v>36.941900000000004</v>
      </c>
      <c r="AC18" s="7"/>
      <c r="AD18" s="7"/>
      <c r="AE18" s="7"/>
      <c r="AH18" s="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3"/>
    </row>
    <row r="19" spans="1:58" ht="18" thickBot="1">
      <c r="A19" s="7">
        <v>8</v>
      </c>
      <c r="B19" s="19" t="s">
        <v>30</v>
      </c>
      <c r="C19" s="20">
        <v>17</v>
      </c>
      <c r="D19" s="21">
        <f t="shared" si="13"/>
        <v>6.800000000000001</v>
      </c>
      <c r="E19" s="20">
        <v>33</v>
      </c>
      <c r="F19" s="21">
        <f t="shared" si="14"/>
        <v>13.200000000000001</v>
      </c>
      <c r="G19" s="20">
        <v>48</v>
      </c>
      <c r="H19" s="21">
        <f t="shared" si="15"/>
        <v>19.200000000000003</v>
      </c>
      <c r="I19" s="20">
        <v>60</v>
      </c>
      <c r="J19" s="21">
        <f t="shared" si="16"/>
        <v>24</v>
      </c>
      <c r="K19" s="7">
        <v>8</v>
      </c>
      <c r="L19" s="19" t="s">
        <v>30</v>
      </c>
      <c r="M19" s="20">
        <v>71</v>
      </c>
      <c r="N19" s="21">
        <f t="shared" si="17"/>
        <v>28.400000000000002</v>
      </c>
      <c r="O19" s="20">
        <v>84</v>
      </c>
      <c r="P19" s="21">
        <f t="shared" si="18"/>
        <v>33.6</v>
      </c>
      <c r="Q19" s="20">
        <v>62.7</v>
      </c>
      <c r="R19" s="9">
        <f t="shared" si="19"/>
        <v>33.6627</v>
      </c>
      <c r="AC19" s="7"/>
      <c r="AD19" s="7"/>
      <c r="AE19" s="7"/>
      <c r="AH19" s="3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3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Veeraja Uppal</dc:creator>
  <cp:keywords/>
  <dc:description/>
  <cp:lastModifiedBy>Veeraja Uppal</cp:lastModifiedBy>
  <dcterms:created xsi:type="dcterms:W3CDTF">2009-06-29T04:56:43Z</dcterms:created>
  <cp:category/>
  <cp:version/>
  <cp:contentType/>
  <cp:contentStatus/>
</cp:coreProperties>
</file>